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4940" windowHeight="15600"/>
  </bookViews>
  <sheets>
    <sheet name="Sheet2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2" l="1"/>
  <c r="K20" i="2"/>
  <c r="K31" i="2"/>
  <c r="K13" i="2"/>
  <c r="K14" i="2"/>
  <c r="K12" i="2"/>
  <c r="K10" i="2"/>
  <c r="K11" i="2"/>
  <c r="K15" i="2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K30" i="2"/>
  <c r="K32" i="2"/>
  <c r="K33" i="2"/>
  <c r="K34" i="2"/>
  <c r="K35" i="2"/>
  <c r="K36" i="2"/>
  <c r="K37" i="2"/>
  <c r="K38" i="2"/>
  <c r="K42" i="2"/>
  <c r="E87" i="2"/>
  <c r="E93" i="2"/>
  <c r="K56" i="2"/>
  <c r="K60" i="2"/>
  <c r="K89" i="2"/>
  <c r="K66" i="2"/>
  <c r="K63" i="2"/>
  <c r="K55" i="2"/>
  <c r="K57" i="2"/>
  <c r="K58" i="2"/>
  <c r="K59" i="2"/>
  <c r="K61" i="2"/>
  <c r="K62" i="2"/>
  <c r="K64" i="2"/>
  <c r="K65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90" i="2"/>
  <c r="K91" i="2"/>
  <c r="K92" i="2"/>
  <c r="K93" i="2"/>
  <c r="K94" i="2"/>
  <c r="K95" i="2"/>
  <c r="E81" i="2"/>
  <c r="E82" i="2"/>
  <c r="E83" i="2"/>
  <c r="E84" i="2"/>
  <c r="E85" i="2"/>
  <c r="E86" i="2"/>
  <c r="E88" i="2"/>
  <c r="E89" i="2"/>
  <c r="E90" i="2"/>
  <c r="E91" i="2"/>
  <c r="E92" i="2"/>
  <c r="E94" i="2"/>
  <c r="E95" i="2"/>
  <c r="K96" i="2"/>
  <c r="K44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K40" i="2"/>
  <c r="E29" i="2"/>
  <c r="E30" i="2"/>
  <c r="E31" i="2"/>
  <c r="E32" i="2"/>
  <c r="E33" i="2"/>
  <c r="K41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K43" i="2"/>
  <c r="K46" i="2"/>
</calcChain>
</file>

<file path=xl/sharedStrings.xml><?xml version="1.0" encoding="utf-8"?>
<sst xmlns="http://schemas.openxmlformats.org/spreadsheetml/2006/main" count="178" uniqueCount="147">
  <si>
    <t>2. Knygos ir Spauda</t>
  </si>
  <si>
    <t>3. Ženklai</t>
  </si>
  <si>
    <t>4. Vilkiukių Specialybės</t>
  </si>
  <si>
    <t>5. Skautų Specialybės</t>
  </si>
  <si>
    <t>Suma 1:</t>
  </si>
  <si>
    <t>Suma 2:</t>
  </si>
  <si>
    <t>Suma 3:</t>
  </si>
  <si>
    <t>Suma 4:</t>
  </si>
  <si>
    <t>Suma 5:</t>
  </si>
  <si>
    <t xml:space="preserve">      Persiuntinimas:</t>
  </si>
  <si>
    <t xml:space="preserve">      KAINA IŠ VISO:</t>
  </si>
  <si>
    <t>4. VILKIUKŲ SPECIALYBĖS</t>
  </si>
  <si>
    <t>Aktoriaus</t>
  </si>
  <si>
    <t>Dailininko</t>
  </si>
  <si>
    <t>Daininko</t>
  </si>
  <si>
    <t>Dviritininko</t>
  </si>
  <si>
    <t>Fotgrafo</t>
  </si>
  <si>
    <t>Plaukiko</t>
  </si>
  <si>
    <t>Kelrodžio</t>
  </si>
  <si>
    <t>Lituanisto</t>
  </si>
  <si>
    <t>Meškeriotojo</t>
  </si>
  <si>
    <t>Muziko</t>
  </si>
  <si>
    <t>Rašytojo</t>
  </si>
  <si>
    <t>Siuvėjo</t>
  </si>
  <si>
    <t>Stovyklautojo</t>
  </si>
  <si>
    <t>Iškylautojo</t>
  </si>
  <si>
    <t>Pynėjo</t>
  </si>
  <si>
    <t>Laužavedžio</t>
  </si>
  <si>
    <t>Virėjo</t>
  </si>
  <si>
    <t>Modelisto</t>
  </si>
  <si>
    <t>Gamtos Draugas</t>
  </si>
  <si>
    <t xml:space="preserve">            SUMA 4:</t>
  </si>
  <si>
    <t>5. SKAUTŲ SPECIALYBĖS</t>
  </si>
  <si>
    <t>Dviratininko</t>
  </si>
  <si>
    <t>Fotografo</t>
  </si>
  <si>
    <t>Miško Skauto</t>
  </si>
  <si>
    <t>Pioneriaus</t>
  </si>
  <si>
    <t>Sanitaro</t>
  </si>
  <si>
    <t>Signalizuotojo</t>
  </si>
  <si>
    <t>Sportininko</t>
  </si>
  <si>
    <t>Tautinių Šokių Šokėjo</t>
  </si>
  <si>
    <t>Tautosakinojo</t>
  </si>
  <si>
    <t>Istoriko</t>
  </si>
  <si>
    <t>Veliavininko</t>
  </si>
  <si>
    <t>Meteorologo</t>
  </si>
  <si>
    <t>Skęst. Gelbėtojo</t>
  </si>
  <si>
    <t>Ugniagesio</t>
  </si>
  <si>
    <t>Topografo</t>
  </si>
  <si>
    <t>Visdarbio</t>
  </si>
  <si>
    <t>Žvejotojo</t>
  </si>
  <si>
    <t>Žurnalisto</t>
  </si>
  <si>
    <t>Slidininko</t>
  </si>
  <si>
    <t>Šiaulio</t>
  </si>
  <si>
    <t>Filatelisto</t>
  </si>
  <si>
    <t>Astronomo</t>
  </si>
  <si>
    <t>Irklininko</t>
  </si>
  <si>
    <t>Baidarininko</t>
  </si>
  <si>
    <t>Burlaivio Valdytojo</t>
  </si>
  <si>
    <t>Vertėjo</t>
  </si>
  <si>
    <t>Raštininko</t>
  </si>
  <si>
    <t>Pėdekio</t>
  </si>
  <si>
    <t>Kalbėtojo</t>
  </si>
  <si>
    <t>Motorlaivio Valdytojo</t>
  </si>
  <si>
    <t>Skaitytojo</t>
  </si>
  <si>
    <t>Finansų Tvarkytojo</t>
  </si>
  <si>
    <t>Kompiuterių Žn.</t>
  </si>
  <si>
    <t>Mechaniko</t>
  </si>
  <si>
    <t>Santvarkos Žin.</t>
  </si>
  <si>
    <t>Kalnalipio</t>
  </si>
  <si>
    <t>Čiuožėjo</t>
  </si>
  <si>
    <t>Namų Dažytojo</t>
  </si>
  <si>
    <t>Žaidėjo</t>
  </si>
  <si>
    <t>Sveikatos Saug.</t>
  </si>
  <si>
    <t>Kanojininko</t>
  </si>
  <si>
    <t>Gamtininko</t>
  </si>
  <si>
    <t>Gamtosakos Rink.</t>
  </si>
  <si>
    <t>Geografo</t>
  </si>
  <si>
    <t xml:space="preserve">            SUMA 5:</t>
  </si>
  <si>
    <t>Prityrusio Skautų Ženklas</t>
  </si>
  <si>
    <t>1. Žymenys ir Ordinai su Rozėtem</t>
  </si>
  <si>
    <t>Keliautojo</t>
  </si>
  <si>
    <t>Paukščių Stebėtojo</t>
  </si>
  <si>
    <r>
      <t xml:space="preserve">       </t>
    </r>
    <r>
      <rPr>
        <b/>
        <sz val="12"/>
        <color indexed="8"/>
        <rFont val="Arial"/>
        <family val="2"/>
      </rPr>
      <t xml:space="preserve">LITHUANIAN SCOUTS ASSOCIATION, Inc. </t>
    </r>
    <r>
      <rPr>
        <sz val="12"/>
        <color indexed="8"/>
        <rFont val="Arial"/>
        <family val="2"/>
      </rPr>
      <t>vardu.</t>
    </r>
  </si>
  <si>
    <t>Kam siųsti?  Vardas ir adresas</t>
  </si>
  <si>
    <t xml:space="preserve">1. Normalus pristatymo laikas paštu maždaug dvi savaitės. </t>
  </si>
  <si>
    <t>2. Užpildžius anketą, prašom grąžinti, kartu su čekiu, Tiekimo Skyriaus adresu.</t>
  </si>
  <si>
    <t>3. Visos sąskaitos sumokamos JAV/U.S. Doleriais.  Čekį išrašykite</t>
  </si>
  <si>
    <t>LSB Tiekimo Skyriaus Prekių Kainoraštis ir Užsakymo Lapas</t>
  </si>
  <si>
    <t>1. ŽYMENYS IR ORDINAI SU ROZETEM</t>
  </si>
  <si>
    <t>No.</t>
  </si>
  <si>
    <t>APIBUDINIMAS</t>
  </si>
  <si>
    <t>Lelijos Ordinas</t>
  </si>
  <si>
    <t>Tėvynes Sūnaus</t>
  </si>
  <si>
    <t>Vėliavos</t>
  </si>
  <si>
    <t>Pažangumo</t>
  </si>
  <si>
    <t>Padėkos LSS Nariams</t>
  </si>
  <si>
    <t>Padėkos Rėmėjams</t>
  </si>
  <si>
    <t>Už Nuopelnus LSS</t>
  </si>
  <si>
    <t>Už Nuopelnus Rėmėjams</t>
  </si>
  <si>
    <t>Gyvybės Gelbėjimo</t>
  </si>
  <si>
    <t>Žuvėdros</t>
  </si>
  <si>
    <t>Gintaro</t>
  </si>
  <si>
    <t>Inkaro Ordinas</t>
  </si>
  <si>
    <t>Rozetės, atskirai</t>
  </si>
  <si>
    <t>Instruktoriaus - Kirvuko</t>
  </si>
  <si>
    <t>Kūno Kulturos</t>
  </si>
  <si>
    <t>Jūrininko</t>
  </si>
  <si>
    <t>KAINA</t>
  </si>
  <si>
    <t>SKAIČIU</t>
  </si>
  <si>
    <t>SUMA</t>
  </si>
  <si>
    <t>SUMA 1:</t>
  </si>
  <si>
    <t>2. KNYGOS IR SPAUDA</t>
  </si>
  <si>
    <t>Skautiškųjų Vienetų Vadovai ir Vadovės</t>
  </si>
  <si>
    <t>Stovyklų Vakarai</t>
  </si>
  <si>
    <t>Vienetų Vadovų Žinynas</t>
  </si>
  <si>
    <t>Skautybė Berniukams</t>
  </si>
  <si>
    <t>SUMA 2:</t>
  </si>
  <si>
    <t>SUMA 3:</t>
  </si>
  <si>
    <t>3. ŽENKLAI</t>
  </si>
  <si>
    <t>Skautų Lelijos</t>
  </si>
  <si>
    <t>Oro Skautų Ženklas</t>
  </si>
  <si>
    <t>Jūrų Skautų Ženklas</t>
  </si>
  <si>
    <t>Skautų Vyčių Lelija</t>
  </si>
  <si>
    <t>Tautinė Juostelė</t>
  </si>
  <si>
    <t>LSB Skydelis</t>
  </si>
  <si>
    <t>Jūrų Bebrų Rombas</t>
  </si>
  <si>
    <t>Vienų Metų Žvaigždutė</t>
  </si>
  <si>
    <t>Penkių Metų Žvaigždutė</t>
  </si>
  <si>
    <t>Skautų Diržio Sagtis</t>
  </si>
  <si>
    <t>Jūrų Skautų Rombas</t>
  </si>
  <si>
    <t>Vilkiukių Ženklas</t>
  </si>
  <si>
    <t>Jūrų Budžių Ženklas</t>
  </si>
  <si>
    <t>Dešimt Metų Žvaigždutė</t>
  </si>
  <si>
    <t>USA Vėliavėlė</t>
  </si>
  <si>
    <t>Pareigų - Adjutanto</t>
  </si>
  <si>
    <t>Pareigų - Skiltininko</t>
  </si>
  <si>
    <t>Pareigų - Draugininko</t>
  </si>
  <si>
    <t>Pareigų - Paskiltininko</t>
  </si>
  <si>
    <t>AČIŪ! Metalinis Ženkliukas</t>
  </si>
  <si>
    <t>Jūrų Skautininkų Zenkliukas</t>
  </si>
  <si>
    <t>Virvutės - Raudona</t>
  </si>
  <si>
    <t>Virvutės - Geltona</t>
  </si>
  <si>
    <t>Virvutės - Vyšninė</t>
  </si>
  <si>
    <t>Virvutės - Violetinė</t>
  </si>
  <si>
    <t>Virvutės - Žalia</t>
  </si>
  <si>
    <t>Virvutės - Balta</t>
  </si>
  <si>
    <t>Virvutės - Sidabrinė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</si>
</sst>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0" borderId="1" xfId="1" applyFont="1" applyBorder="1"/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4" fontId="3" fillId="0" borderId="0" xfId="1" applyFont="1" applyBorder="1"/>
    <xf numFmtId="0" fontId="4" fillId="0" borderId="0" xfId="0" applyFont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1" xfId="0" applyFont="1" applyFill="1" applyBorder="1"/>
    <xf numFmtId="0" fontId="6" fillId="0" borderId="0" xfId="0" applyFont="1"/>
    <xf numFmtId="0" fontId="0" fillId="0" borderId="4" xfId="0" applyBorder="1" applyAlignment="1"/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1" xfId="0" applyNumberFormat="1" applyFont="1" applyBorder="1"/>
    <xf numFmtId="164" fontId="4" fillId="0" borderId="2" xfId="0" applyNumberFormat="1" applyFont="1" applyBorder="1"/>
    <xf numFmtId="0" fontId="0" fillId="0" borderId="3" xfId="0" applyFill="1" applyBorder="1"/>
    <xf numFmtId="0" fontId="8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10" fillId="0" borderId="2" xfId="0" applyFont="1" applyBorder="1"/>
    <xf numFmtId="164" fontId="10" fillId="0" borderId="1" xfId="1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368300</xdr:colOff>
      <xdr:row>4</xdr:row>
      <xdr:rowOff>101600</xdr:rowOff>
    </xdr:to>
    <xdr:pic>
      <xdr:nvPicPr>
        <xdr:cNvPr id="2059" name="Picture 1" descr="lelija_1_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28" zoomScale="150" workbookViewId="0">
      <selection activeCell="A44" sqref="A44:F44"/>
    </sheetView>
  </sheetViews>
  <sheetFormatPr baseColWidth="10" defaultColWidth="8.85546875" defaultRowHeight="13" x14ac:dyDescent="0"/>
  <cols>
    <col min="1" max="1" width="5.7109375" customWidth="1"/>
    <col min="2" max="2" width="22.140625" customWidth="1"/>
    <col min="3" max="4" width="7.7109375" customWidth="1"/>
    <col min="5" max="5" width="9.7109375" customWidth="1"/>
    <col min="6" max="6" width="2.7109375" customWidth="1"/>
    <col min="7" max="7" width="5.7109375" customWidth="1"/>
    <col min="8" max="8" width="23.42578125" bestFit="1" customWidth="1"/>
    <col min="9" max="9" width="7.7109375" customWidth="1"/>
    <col min="10" max="10" width="8.85546875" customWidth="1"/>
    <col min="11" max="11" width="9.140625" bestFit="1" customWidth="1"/>
  </cols>
  <sheetData>
    <row r="1" spans="1:11" ht="17">
      <c r="A1" s="45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K4" s="29"/>
    </row>
    <row r="5" spans="1:11">
      <c r="B5" s="1"/>
      <c r="C5" s="1"/>
      <c r="D5" s="1"/>
      <c r="E5" s="1"/>
      <c r="F5" s="1"/>
      <c r="G5" s="1"/>
      <c r="H5" s="1"/>
      <c r="I5" s="1"/>
    </row>
    <row r="7" spans="1:11" ht="18" customHeight="1">
      <c r="A7" s="43" t="s">
        <v>88</v>
      </c>
      <c r="B7" s="48"/>
      <c r="C7" s="48"/>
      <c r="D7" s="48"/>
      <c r="E7" s="49"/>
      <c r="F7" s="9"/>
      <c r="G7" s="43" t="s">
        <v>118</v>
      </c>
      <c r="H7" s="48"/>
      <c r="I7" s="48"/>
      <c r="J7" s="48"/>
      <c r="K7" s="49"/>
    </row>
    <row r="8" spans="1:11" ht="18" customHeight="1">
      <c r="A8" s="2" t="s">
        <v>89</v>
      </c>
      <c r="B8" s="2" t="s">
        <v>90</v>
      </c>
      <c r="C8" s="2" t="s">
        <v>107</v>
      </c>
      <c r="D8" s="2" t="s">
        <v>108</v>
      </c>
      <c r="E8" s="2" t="s">
        <v>109</v>
      </c>
      <c r="F8" s="9"/>
      <c r="G8" s="2" t="s">
        <v>89</v>
      </c>
      <c r="H8" s="2" t="s">
        <v>90</v>
      </c>
      <c r="I8" s="2" t="s">
        <v>107</v>
      </c>
      <c r="J8" s="2" t="s">
        <v>108</v>
      </c>
      <c r="K8" s="2" t="s">
        <v>109</v>
      </c>
    </row>
    <row r="9" spans="1:11" ht="18" customHeight="1">
      <c r="A9" s="10">
        <v>100</v>
      </c>
      <c r="B9" s="11" t="s">
        <v>91</v>
      </c>
      <c r="C9" s="5">
        <v>16</v>
      </c>
      <c r="D9" s="11"/>
      <c r="E9" s="24">
        <f>D9*C9</f>
        <v>0</v>
      </c>
      <c r="F9" s="9"/>
      <c r="G9" s="10">
        <v>150</v>
      </c>
      <c r="H9" s="11" t="s">
        <v>119</v>
      </c>
      <c r="I9" s="5">
        <v>2.5</v>
      </c>
      <c r="J9" s="11"/>
      <c r="K9" s="24">
        <f t="shared" ref="K9:K37" si="0">J9*I9</f>
        <v>0</v>
      </c>
    </row>
    <row r="10" spans="1:11" ht="18" customHeight="1">
      <c r="A10" s="10">
        <v>105</v>
      </c>
      <c r="B10" s="11" t="s">
        <v>92</v>
      </c>
      <c r="C10" s="5">
        <v>12</v>
      </c>
      <c r="D10" s="11"/>
      <c r="E10" s="24">
        <f t="shared" ref="E10:E24" si="1">D10*C10</f>
        <v>0</v>
      </c>
      <c r="F10" s="9"/>
      <c r="G10" s="10">
        <v>155</v>
      </c>
      <c r="H10" s="11" t="s">
        <v>120</v>
      </c>
      <c r="I10" s="5">
        <v>2.5</v>
      </c>
      <c r="J10" s="11"/>
      <c r="K10" s="24">
        <f t="shared" si="0"/>
        <v>0</v>
      </c>
    </row>
    <row r="11" spans="1:11" ht="18" customHeight="1">
      <c r="A11" s="10">
        <v>110</v>
      </c>
      <c r="B11" s="11" t="s">
        <v>93</v>
      </c>
      <c r="C11" s="5">
        <v>12</v>
      </c>
      <c r="D11" s="11"/>
      <c r="E11" s="24">
        <f t="shared" si="1"/>
        <v>0</v>
      </c>
      <c r="F11" s="9"/>
      <c r="G11" s="10">
        <v>160</v>
      </c>
      <c r="H11" s="11" t="s">
        <v>121</v>
      </c>
      <c r="I11" s="5">
        <v>3</v>
      </c>
      <c r="J11" s="11"/>
      <c r="K11" s="24">
        <f t="shared" si="0"/>
        <v>0</v>
      </c>
    </row>
    <row r="12" spans="1:11" ht="18" customHeight="1">
      <c r="A12" s="10">
        <v>115</v>
      </c>
      <c r="B12" s="11" t="s">
        <v>94</v>
      </c>
      <c r="C12" s="5">
        <v>12</v>
      </c>
      <c r="D12" s="11"/>
      <c r="E12" s="24">
        <f t="shared" si="1"/>
        <v>0</v>
      </c>
      <c r="F12" s="9"/>
      <c r="G12" s="10">
        <v>165</v>
      </c>
      <c r="H12" s="11" t="s">
        <v>122</v>
      </c>
      <c r="I12" s="5">
        <v>3.5</v>
      </c>
      <c r="J12" s="11"/>
      <c r="K12" s="24">
        <f t="shared" si="0"/>
        <v>0</v>
      </c>
    </row>
    <row r="13" spans="1:11" ht="18" customHeight="1">
      <c r="A13" s="10">
        <v>120</v>
      </c>
      <c r="B13" s="11" t="s">
        <v>95</v>
      </c>
      <c r="C13" s="5">
        <v>16</v>
      </c>
      <c r="D13" s="11"/>
      <c r="E13" s="24">
        <f t="shared" si="1"/>
        <v>0</v>
      </c>
      <c r="F13" s="9"/>
      <c r="G13" s="10">
        <v>170</v>
      </c>
      <c r="H13" s="11" t="s">
        <v>123</v>
      </c>
      <c r="I13" s="5">
        <v>1</v>
      </c>
      <c r="J13" s="11"/>
      <c r="K13" s="24">
        <f t="shared" si="0"/>
        <v>0</v>
      </c>
    </row>
    <row r="14" spans="1:11" ht="18" customHeight="1">
      <c r="A14" s="10">
        <v>125</v>
      </c>
      <c r="B14" s="11" t="s">
        <v>96</v>
      </c>
      <c r="C14" s="5">
        <v>16</v>
      </c>
      <c r="D14" s="11"/>
      <c r="E14" s="24">
        <f t="shared" si="1"/>
        <v>0</v>
      </c>
      <c r="F14" s="9"/>
      <c r="G14" s="10">
        <v>175</v>
      </c>
      <c r="H14" s="11" t="s">
        <v>124</v>
      </c>
      <c r="I14" s="5">
        <v>2</v>
      </c>
      <c r="J14" s="11"/>
      <c r="K14" s="24">
        <f t="shared" si="0"/>
        <v>0</v>
      </c>
    </row>
    <row r="15" spans="1:11" ht="18" customHeight="1">
      <c r="A15" s="10">
        <v>130</v>
      </c>
      <c r="B15" s="11" t="s">
        <v>97</v>
      </c>
      <c r="C15" s="5">
        <v>14</v>
      </c>
      <c r="D15" s="11"/>
      <c r="E15" s="24">
        <f t="shared" si="1"/>
        <v>0</v>
      </c>
      <c r="F15" s="9"/>
      <c r="G15" s="10">
        <v>180</v>
      </c>
      <c r="H15" s="11" t="s">
        <v>125</v>
      </c>
      <c r="I15" s="5">
        <v>1</v>
      </c>
      <c r="J15" s="11"/>
      <c r="K15" s="24">
        <f t="shared" si="0"/>
        <v>0</v>
      </c>
    </row>
    <row r="16" spans="1:11" ht="18" customHeight="1">
      <c r="A16" s="10">
        <v>135</v>
      </c>
      <c r="B16" s="11" t="s">
        <v>98</v>
      </c>
      <c r="C16" s="5">
        <v>14</v>
      </c>
      <c r="D16" s="11"/>
      <c r="E16" s="24">
        <f t="shared" si="1"/>
        <v>0</v>
      </c>
      <c r="F16" s="9"/>
      <c r="G16" s="10">
        <v>185</v>
      </c>
      <c r="H16" s="11" t="s">
        <v>126</v>
      </c>
      <c r="I16" s="5">
        <v>1.25</v>
      </c>
      <c r="J16" s="11"/>
      <c r="K16" s="24">
        <f t="shared" si="0"/>
        <v>0</v>
      </c>
    </row>
    <row r="17" spans="1:11" ht="18" customHeight="1">
      <c r="A17" s="10">
        <v>140</v>
      </c>
      <c r="B17" s="11" t="s">
        <v>99</v>
      </c>
      <c r="C17" s="5">
        <v>16</v>
      </c>
      <c r="D17" s="11"/>
      <c r="E17" s="24">
        <f t="shared" si="1"/>
        <v>0</v>
      </c>
      <c r="F17" s="9"/>
      <c r="G17" s="10">
        <v>190</v>
      </c>
      <c r="H17" s="11" t="s">
        <v>127</v>
      </c>
      <c r="I17" s="5">
        <v>1.5</v>
      </c>
      <c r="J17" s="11"/>
      <c r="K17" s="24">
        <f t="shared" si="0"/>
        <v>0</v>
      </c>
    </row>
    <row r="18" spans="1:11" ht="18" customHeight="1">
      <c r="A18" s="10">
        <v>145</v>
      </c>
      <c r="B18" s="11" t="s">
        <v>100</v>
      </c>
      <c r="C18" s="5">
        <v>14</v>
      </c>
      <c r="D18" s="11"/>
      <c r="E18" s="24">
        <f t="shared" si="1"/>
        <v>0</v>
      </c>
      <c r="F18" s="9"/>
      <c r="G18" s="10">
        <v>195</v>
      </c>
      <c r="H18" s="11" t="s">
        <v>128</v>
      </c>
      <c r="I18" s="5">
        <v>1.5</v>
      </c>
      <c r="J18" s="11"/>
      <c r="K18" s="24">
        <f t="shared" si="0"/>
        <v>0</v>
      </c>
    </row>
    <row r="19" spans="1:11" ht="18" customHeight="1">
      <c r="A19" s="10">
        <v>146</v>
      </c>
      <c r="B19" s="11" t="s">
        <v>101</v>
      </c>
      <c r="C19" s="5">
        <v>19</v>
      </c>
      <c r="D19" s="11"/>
      <c r="E19" s="24">
        <f t="shared" si="1"/>
        <v>0</v>
      </c>
      <c r="F19" s="9"/>
      <c r="G19" s="10">
        <v>200</v>
      </c>
      <c r="H19" s="11" t="s">
        <v>129</v>
      </c>
      <c r="I19" s="5">
        <v>1</v>
      </c>
      <c r="J19" s="11"/>
      <c r="K19" s="24">
        <f t="shared" si="0"/>
        <v>0</v>
      </c>
    </row>
    <row r="20" spans="1:11" ht="18" customHeight="1">
      <c r="A20" s="10">
        <v>147</v>
      </c>
      <c r="B20" s="11" t="s">
        <v>102</v>
      </c>
      <c r="C20" s="5">
        <v>19</v>
      </c>
      <c r="D20" s="11"/>
      <c r="E20" s="24">
        <f t="shared" si="1"/>
        <v>0</v>
      </c>
      <c r="F20" s="9"/>
      <c r="G20" s="10">
        <v>205</v>
      </c>
      <c r="H20" s="11" t="s">
        <v>130</v>
      </c>
      <c r="I20" s="5">
        <v>2.5</v>
      </c>
      <c r="J20" s="11"/>
      <c r="K20" s="24">
        <f t="shared" si="0"/>
        <v>0</v>
      </c>
    </row>
    <row r="21" spans="1:11" ht="18" customHeight="1">
      <c r="A21" s="10">
        <v>149</v>
      </c>
      <c r="B21" s="11" t="s">
        <v>103</v>
      </c>
      <c r="C21" s="5">
        <v>1.5</v>
      </c>
      <c r="D21" s="11"/>
      <c r="E21" s="24">
        <f t="shared" si="1"/>
        <v>0</v>
      </c>
      <c r="F21" s="9"/>
      <c r="G21" s="10">
        <v>210</v>
      </c>
      <c r="H21" s="11" t="s">
        <v>131</v>
      </c>
      <c r="I21" s="5">
        <v>3.5</v>
      </c>
      <c r="J21" s="11"/>
      <c r="K21" s="24">
        <f t="shared" si="0"/>
        <v>0</v>
      </c>
    </row>
    <row r="22" spans="1:11" ht="18" customHeight="1">
      <c r="A22" s="10">
        <v>901</v>
      </c>
      <c r="B22" s="11" t="s">
        <v>104</v>
      </c>
      <c r="C22" s="5">
        <v>1.25</v>
      </c>
      <c r="D22" s="11"/>
      <c r="E22" s="24">
        <f t="shared" si="1"/>
        <v>0</v>
      </c>
      <c r="F22" s="9"/>
      <c r="G22" s="10">
        <v>215</v>
      </c>
      <c r="H22" s="11" t="s">
        <v>132</v>
      </c>
      <c r="I22" s="5">
        <v>2</v>
      </c>
      <c r="J22" s="11"/>
      <c r="K22" s="24">
        <f t="shared" si="0"/>
        <v>0</v>
      </c>
    </row>
    <row r="23" spans="1:11" ht="18" customHeight="1">
      <c r="A23" s="10">
        <v>902</v>
      </c>
      <c r="B23" s="11" t="s">
        <v>105</v>
      </c>
      <c r="C23" s="5">
        <v>1.25</v>
      </c>
      <c r="D23" s="11"/>
      <c r="E23" s="24">
        <f t="shared" si="1"/>
        <v>0</v>
      </c>
      <c r="F23" s="9"/>
      <c r="G23" s="10">
        <v>225</v>
      </c>
      <c r="H23" s="11" t="s">
        <v>133</v>
      </c>
      <c r="I23" s="5">
        <v>1.5</v>
      </c>
      <c r="J23" s="11"/>
      <c r="K23" s="24">
        <f t="shared" si="0"/>
        <v>0</v>
      </c>
    </row>
    <row r="24" spans="1:11" ht="18" customHeight="1">
      <c r="A24" s="10">
        <v>903</v>
      </c>
      <c r="B24" s="11" t="s">
        <v>106</v>
      </c>
      <c r="C24" s="5">
        <v>1.25</v>
      </c>
      <c r="D24" s="11"/>
      <c r="E24" s="24">
        <f t="shared" si="1"/>
        <v>0</v>
      </c>
      <c r="F24" s="9"/>
      <c r="G24" s="10">
        <v>230</v>
      </c>
      <c r="H24" s="11" t="s">
        <v>136</v>
      </c>
      <c r="I24" s="5">
        <v>1.25</v>
      </c>
      <c r="J24" s="11"/>
      <c r="K24" s="24">
        <f t="shared" si="0"/>
        <v>0</v>
      </c>
    </row>
    <row r="25" spans="1:11" ht="18" customHeight="1">
      <c r="A25" s="9"/>
      <c r="B25" s="9"/>
      <c r="C25" s="43" t="s">
        <v>110</v>
      </c>
      <c r="D25" s="44"/>
      <c r="E25" s="25">
        <f>SUM(E9:E24)</f>
        <v>0</v>
      </c>
      <c r="F25" s="9"/>
      <c r="G25" s="10">
        <v>235</v>
      </c>
      <c r="H25" s="11" t="s">
        <v>134</v>
      </c>
      <c r="I25" s="5">
        <v>1.25</v>
      </c>
      <c r="J25" s="11"/>
      <c r="K25" s="24">
        <f t="shared" si="0"/>
        <v>0</v>
      </c>
    </row>
    <row r="26" spans="1:11" ht="18" customHeight="1">
      <c r="A26" s="9"/>
      <c r="B26" s="9"/>
      <c r="C26" s="9"/>
      <c r="D26" s="9"/>
      <c r="E26" s="9"/>
      <c r="F26" s="9"/>
      <c r="G26" s="10">
        <v>240</v>
      </c>
      <c r="H26" s="11" t="s">
        <v>135</v>
      </c>
      <c r="I26" s="5">
        <v>1.25</v>
      </c>
      <c r="J26" s="11"/>
      <c r="K26" s="24">
        <f t="shared" si="0"/>
        <v>0</v>
      </c>
    </row>
    <row r="27" spans="1:11" ht="18" customHeight="1">
      <c r="A27" s="43" t="s">
        <v>111</v>
      </c>
      <c r="B27" s="50"/>
      <c r="C27" s="50"/>
      <c r="D27" s="50"/>
      <c r="E27" s="44"/>
      <c r="F27" s="9"/>
      <c r="G27" s="10">
        <v>245</v>
      </c>
      <c r="H27" s="11" t="s">
        <v>137</v>
      </c>
      <c r="I27" s="5">
        <v>1.25</v>
      </c>
      <c r="J27" s="11"/>
      <c r="K27" s="24">
        <f t="shared" si="0"/>
        <v>0</v>
      </c>
    </row>
    <row r="28" spans="1:11" ht="18" customHeight="1">
      <c r="A28" s="2" t="s">
        <v>89</v>
      </c>
      <c r="B28" s="2" t="s">
        <v>90</v>
      </c>
      <c r="C28" s="2" t="s">
        <v>107</v>
      </c>
      <c r="D28" s="2" t="s">
        <v>108</v>
      </c>
      <c r="E28" s="2" t="s">
        <v>109</v>
      </c>
      <c r="F28" s="9"/>
      <c r="G28" s="10">
        <v>250</v>
      </c>
      <c r="H28" s="11" t="s">
        <v>138</v>
      </c>
      <c r="I28" s="5">
        <v>1.5</v>
      </c>
      <c r="J28" s="11"/>
      <c r="K28" s="24">
        <f t="shared" si="0"/>
        <v>0</v>
      </c>
    </row>
    <row r="29" spans="1:11" ht="27.75" customHeight="1">
      <c r="A29" s="10">
        <v>300</v>
      </c>
      <c r="B29" s="12" t="s">
        <v>112</v>
      </c>
      <c r="C29" s="5">
        <v>4</v>
      </c>
      <c r="D29" s="11"/>
      <c r="E29" s="24">
        <f>D29*C29</f>
        <v>0</v>
      </c>
      <c r="F29" s="9"/>
      <c r="G29" s="10">
        <v>255</v>
      </c>
      <c r="H29" s="11" t="s">
        <v>139</v>
      </c>
      <c r="I29" s="5">
        <v>3</v>
      </c>
      <c r="J29" s="11"/>
      <c r="K29" s="24">
        <f t="shared" si="0"/>
        <v>0</v>
      </c>
    </row>
    <row r="30" spans="1:11" ht="18" customHeight="1">
      <c r="A30" s="10">
        <v>305</v>
      </c>
      <c r="B30" s="11" t="s">
        <v>113</v>
      </c>
      <c r="C30" s="5">
        <v>3</v>
      </c>
      <c r="D30" s="11"/>
      <c r="E30" s="24">
        <f>D30*C30</f>
        <v>0</v>
      </c>
      <c r="F30" s="9"/>
      <c r="G30" s="10">
        <v>260</v>
      </c>
      <c r="H30" s="4" t="s">
        <v>78</v>
      </c>
      <c r="I30" s="5">
        <v>2.5</v>
      </c>
      <c r="J30" s="11"/>
      <c r="K30" s="24">
        <f t="shared" si="0"/>
        <v>0</v>
      </c>
    </row>
    <row r="31" spans="1:11" ht="18" customHeight="1">
      <c r="A31" s="10">
        <v>335</v>
      </c>
      <c r="B31" s="11" t="s">
        <v>114</v>
      </c>
      <c r="C31" s="5">
        <v>7</v>
      </c>
      <c r="D31" s="11"/>
      <c r="E31" s="24">
        <f>D31*C31</f>
        <v>0</v>
      </c>
      <c r="F31" s="9"/>
      <c r="G31" s="10">
        <v>291</v>
      </c>
      <c r="H31" s="11" t="s">
        <v>140</v>
      </c>
      <c r="I31" s="5">
        <v>1</v>
      </c>
      <c r="J31" s="11"/>
      <c r="K31" s="24">
        <f t="shared" si="0"/>
        <v>0</v>
      </c>
    </row>
    <row r="32" spans="1:11" ht="18" customHeight="1">
      <c r="A32" s="10">
        <v>340</v>
      </c>
      <c r="B32" s="11" t="s">
        <v>115</v>
      </c>
      <c r="C32" s="5">
        <v>12</v>
      </c>
      <c r="D32" s="11"/>
      <c r="E32" s="24">
        <f>D32*C32</f>
        <v>0</v>
      </c>
      <c r="F32" s="9"/>
      <c r="G32" s="10">
        <v>292</v>
      </c>
      <c r="H32" s="11" t="s">
        <v>141</v>
      </c>
      <c r="I32" s="5">
        <v>1</v>
      </c>
      <c r="J32" s="11"/>
      <c r="K32" s="24">
        <f t="shared" si="0"/>
        <v>0</v>
      </c>
    </row>
    <row r="33" spans="1:11" ht="18" customHeight="1">
      <c r="A33" s="9"/>
      <c r="B33" s="9"/>
      <c r="C33" s="51" t="s">
        <v>116</v>
      </c>
      <c r="D33" s="51"/>
      <c r="E33" s="25">
        <f>SUM(E29:E32)</f>
        <v>0</v>
      </c>
      <c r="F33" s="9"/>
      <c r="G33" s="10">
        <v>293</v>
      </c>
      <c r="H33" s="11" t="s">
        <v>142</v>
      </c>
      <c r="I33" s="5">
        <v>1</v>
      </c>
      <c r="J33" s="11"/>
      <c r="K33" s="24">
        <f t="shared" si="0"/>
        <v>0</v>
      </c>
    </row>
    <row r="34" spans="1:11" ht="18" customHeight="1">
      <c r="A34" s="13"/>
      <c r="B34" s="14"/>
      <c r="C34" s="15"/>
      <c r="D34" s="14"/>
      <c r="E34" s="14"/>
      <c r="F34" s="9"/>
      <c r="G34" s="10">
        <v>294</v>
      </c>
      <c r="H34" s="11" t="s">
        <v>143</v>
      </c>
      <c r="I34" s="5">
        <v>1</v>
      </c>
      <c r="J34" s="11"/>
      <c r="K34" s="24">
        <f t="shared" si="0"/>
        <v>0</v>
      </c>
    </row>
    <row r="35" spans="1:11" ht="18" customHeight="1">
      <c r="A35" s="13"/>
      <c r="B35" s="14"/>
      <c r="C35" s="15"/>
      <c r="D35" s="14"/>
      <c r="E35" s="14"/>
      <c r="F35" s="9"/>
      <c r="G35" s="10">
        <v>295</v>
      </c>
      <c r="H35" s="11" t="s">
        <v>144</v>
      </c>
      <c r="I35" s="5">
        <v>1</v>
      </c>
      <c r="J35" s="11"/>
      <c r="K35" s="24">
        <f t="shared" si="0"/>
        <v>0</v>
      </c>
    </row>
    <row r="36" spans="1:11" ht="18" customHeight="1">
      <c r="A36" s="13"/>
      <c r="B36" s="14"/>
      <c r="C36" s="15"/>
      <c r="D36" s="14"/>
      <c r="E36" s="14"/>
      <c r="F36" s="9"/>
      <c r="G36" s="10">
        <v>296</v>
      </c>
      <c r="H36" s="11" t="s">
        <v>145</v>
      </c>
      <c r="I36" s="5">
        <v>1</v>
      </c>
      <c r="J36" s="11"/>
      <c r="K36" s="24">
        <f t="shared" si="0"/>
        <v>0</v>
      </c>
    </row>
    <row r="37" spans="1:11" ht="18" customHeight="1">
      <c r="A37" s="13"/>
      <c r="B37" s="14"/>
      <c r="C37" s="15"/>
      <c r="D37" s="14"/>
      <c r="E37" s="14"/>
      <c r="F37" s="9"/>
      <c r="G37" s="10">
        <v>297</v>
      </c>
      <c r="H37" s="11" t="s">
        <v>146</v>
      </c>
      <c r="I37" s="5">
        <v>1</v>
      </c>
      <c r="J37" s="11"/>
      <c r="K37" s="24">
        <f t="shared" si="0"/>
        <v>0</v>
      </c>
    </row>
    <row r="38" spans="1:11" ht="18" customHeight="1">
      <c r="A38" s="13"/>
      <c r="B38" s="14"/>
      <c r="C38" s="15"/>
      <c r="D38" s="14"/>
      <c r="E38" s="14"/>
      <c r="F38" s="9"/>
      <c r="G38" s="9"/>
      <c r="H38" s="9"/>
      <c r="I38" s="43" t="s">
        <v>117</v>
      </c>
      <c r="J38" s="44"/>
      <c r="K38" s="25">
        <f>SUM(K9:K37)</f>
        <v>0</v>
      </c>
    </row>
    <row r="39" spans="1:11" ht="18" customHeight="1" thickBot="1">
      <c r="A39" s="31" t="s">
        <v>83</v>
      </c>
      <c r="B39" s="14"/>
      <c r="C39" s="15"/>
      <c r="D39" s="14"/>
      <c r="E39" s="14"/>
      <c r="F39" s="9"/>
      <c r="G39" s="9"/>
      <c r="H39" s="9"/>
      <c r="I39" s="9"/>
      <c r="J39" s="9"/>
      <c r="K39" s="9"/>
    </row>
    <row r="40" spans="1:11" ht="18" customHeight="1">
      <c r="A40" s="53"/>
      <c r="B40" s="54"/>
      <c r="C40" s="54"/>
      <c r="D40" s="54"/>
      <c r="E40" s="54"/>
      <c r="F40" s="55"/>
      <c r="G40" s="9"/>
      <c r="H40" s="28" t="s">
        <v>79</v>
      </c>
      <c r="I40" s="18"/>
      <c r="J40" s="19" t="s">
        <v>4</v>
      </c>
      <c r="K40" s="26">
        <f>E25</f>
        <v>0</v>
      </c>
    </row>
    <row r="41" spans="1:11" ht="18" customHeight="1">
      <c r="A41" s="52"/>
      <c r="B41" s="38"/>
      <c r="C41" s="38"/>
      <c r="D41" s="38"/>
      <c r="E41" s="38"/>
      <c r="F41" s="39"/>
      <c r="G41" s="9"/>
      <c r="H41" s="17" t="s">
        <v>0</v>
      </c>
      <c r="I41" s="18"/>
      <c r="J41" s="19" t="s">
        <v>5</v>
      </c>
      <c r="K41" s="26">
        <f>E33</f>
        <v>0</v>
      </c>
    </row>
    <row r="42" spans="1:11" ht="18" customHeight="1">
      <c r="A42" s="52"/>
      <c r="B42" s="38"/>
      <c r="C42" s="38"/>
      <c r="D42" s="38"/>
      <c r="E42" s="38"/>
      <c r="F42" s="39"/>
      <c r="G42" s="9"/>
      <c r="H42" s="17" t="s">
        <v>1</v>
      </c>
      <c r="I42" s="18"/>
      <c r="J42" s="19" t="s">
        <v>6</v>
      </c>
      <c r="K42" s="26">
        <f>K38</f>
        <v>0</v>
      </c>
    </row>
    <row r="43" spans="1:11" ht="18" customHeight="1">
      <c r="A43" s="52"/>
      <c r="B43" s="38"/>
      <c r="C43" s="38"/>
      <c r="D43" s="38"/>
      <c r="E43" s="38"/>
      <c r="F43" s="39"/>
      <c r="G43" s="9"/>
      <c r="H43" s="17" t="s">
        <v>2</v>
      </c>
      <c r="I43" s="18"/>
      <c r="J43" s="19" t="s">
        <v>7</v>
      </c>
      <c r="K43" s="26">
        <f>E77</f>
        <v>0</v>
      </c>
    </row>
    <row r="44" spans="1:11" ht="18" customHeight="1">
      <c r="A44" s="37"/>
      <c r="B44" s="38"/>
      <c r="C44" s="38"/>
      <c r="D44" s="38"/>
      <c r="E44" s="38"/>
      <c r="F44" s="39"/>
      <c r="G44" s="9"/>
      <c r="H44" s="17" t="s">
        <v>3</v>
      </c>
      <c r="I44" s="18"/>
      <c r="J44" s="19" t="s">
        <v>8</v>
      </c>
      <c r="K44" s="26">
        <f>K96</f>
        <v>0</v>
      </c>
    </row>
    <row r="45" spans="1:11" ht="18" customHeight="1">
      <c r="A45" s="37"/>
      <c r="B45" s="38"/>
      <c r="C45" s="38"/>
      <c r="D45" s="38"/>
      <c r="E45" s="38"/>
      <c r="F45" s="39"/>
      <c r="G45" s="9"/>
      <c r="H45" s="9"/>
      <c r="I45" s="7" t="s">
        <v>9</v>
      </c>
      <c r="J45" s="18"/>
      <c r="K45" s="5">
        <v>6</v>
      </c>
    </row>
    <row r="46" spans="1:11" ht="18" customHeight="1">
      <c r="A46" s="37"/>
      <c r="B46" s="38"/>
      <c r="C46" s="38"/>
      <c r="D46" s="38"/>
      <c r="E46" s="38"/>
      <c r="F46" s="39"/>
      <c r="G46" s="9"/>
      <c r="H46" s="9"/>
      <c r="I46" s="8" t="s">
        <v>10</v>
      </c>
      <c r="J46" s="18"/>
      <c r="K46" s="27">
        <f>SUM(K40:K45)</f>
        <v>6</v>
      </c>
    </row>
    <row r="47" spans="1:11" ht="18" customHeight="1" thickBot="1">
      <c r="A47" s="40"/>
      <c r="B47" s="41"/>
      <c r="C47" s="41"/>
      <c r="D47" s="41"/>
      <c r="E47" s="41"/>
      <c r="F47" s="42"/>
      <c r="G47" s="9"/>
      <c r="H47" s="9"/>
      <c r="I47" s="16"/>
      <c r="J47" s="14"/>
      <c r="K47" s="32"/>
    </row>
    <row r="48" spans="1:11" ht="18" customHeight="1">
      <c r="A48" s="14"/>
      <c r="B48" s="14"/>
      <c r="C48" s="14"/>
      <c r="D48" s="14"/>
      <c r="E48" s="14"/>
      <c r="F48" s="14"/>
      <c r="G48" s="9"/>
      <c r="H48" s="9"/>
      <c r="I48" s="16"/>
      <c r="J48" s="14"/>
      <c r="K48" s="32"/>
    </row>
    <row r="49" spans="1:11" ht="15">
      <c r="A49" s="9"/>
      <c r="B49" s="30" t="s">
        <v>84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9"/>
      <c r="B50" s="30" t="s">
        <v>85</v>
      </c>
      <c r="C50" s="20"/>
      <c r="D50" s="20"/>
      <c r="E50" s="20"/>
      <c r="F50" s="20"/>
      <c r="G50" s="20"/>
      <c r="H50" s="20"/>
      <c r="I50" s="20"/>
      <c r="K50" s="9"/>
    </row>
    <row r="51" spans="1:11" ht="15">
      <c r="A51" s="9"/>
      <c r="B51" s="20" t="s">
        <v>86</v>
      </c>
      <c r="C51" s="20"/>
      <c r="D51" s="20"/>
      <c r="E51" s="20"/>
      <c r="F51" s="20"/>
      <c r="G51" s="20"/>
      <c r="H51" s="20"/>
      <c r="I51" s="20"/>
      <c r="K51" s="9"/>
    </row>
    <row r="52" spans="1:11" ht="15">
      <c r="A52" s="9"/>
      <c r="B52" s="20" t="s">
        <v>82</v>
      </c>
      <c r="C52" s="20"/>
      <c r="D52" s="20"/>
      <c r="E52" s="20"/>
      <c r="F52" s="20"/>
      <c r="G52" s="20"/>
      <c r="H52" s="20"/>
      <c r="I52" s="20"/>
      <c r="K52" s="9"/>
    </row>
    <row r="53" spans="1:11" ht="15">
      <c r="A53" s="9"/>
      <c r="C53" s="20"/>
      <c r="D53" s="20"/>
      <c r="E53" s="20"/>
      <c r="F53" s="20"/>
      <c r="G53" s="20"/>
      <c r="H53" s="20"/>
      <c r="I53" s="20"/>
      <c r="K53" s="9"/>
    </row>
    <row r="55" spans="1:11">
      <c r="A55" s="43" t="s">
        <v>11</v>
      </c>
      <c r="B55" s="48"/>
      <c r="C55" s="48"/>
      <c r="D55" s="48"/>
      <c r="E55" s="49"/>
      <c r="F55" s="9"/>
      <c r="G55" s="10">
        <v>580</v>
      </c>
      <c r="H55" s="21" t="s">
        <v>42</v>
      </c>
      <c r="I55" s="5">
        <v>1.5</v>
      </c>
      <c r="J55" s="11"/>
      <c r="K55" s="24">
        <f t="shared" ref="K55:K95" si="2">J55*I55</f>
        <v>0</v>
      </c>
    </row>
    <row r="56" spans="1:11">
      <c r="A56" s="2" t="s">
        <v>89</v>
      </c>
      <c r="B56" s="2" t="s">
        <v>90</v>
      </c>
      <c r="C56" s="2" t="s">
        <v>107</v>
      </c>
      <c r="D56" s="2" t="s">
        <v>108</v>
      </c>
      <c r="E56" s="2" t="s">
        <v>109</v>
      </c>
      <c r="F56" s="9"/>
      <c r="G56" s="10">
        <v>585</v>
      </c>
      <c r="H56" s="23" t="s">
        <v>24</v>
      </c>
      <c r="I56" s="5">
        <v>1.5</v>
      </c>
      <c r="J56" s="11"/>
      <c r="K56" s="24">
        <f t="shared" si="2"/>
        <v>0</v>
      </c>
    </row>
    <row r="57" spans="1:11">
      <c r="A57" s="3">
        <v>400</v>
      </c>
      <c r="B57" s="4" t="s">
        <v>12</v>
      </c>
      <c r="C57" s="5">
        <v>1.5</v>
      </c>
      <c r="D57" s="11"/>
      <c r="E57" s="24">
        <f t="shared" ref="E57:E76" si="3">D57*C57</f>
        <v>0</v>
      </c>
      <c r="G57" s="3">
        <v>590</v>
      </c>
      <c r="H57" s="6" t="s">
        <v>43</v>
      </c>
      <c r="I57" s="5">
        <v>1.5</v>
      </c>
      <c r="J57" s="11"/>
      <c r="K57" s="24">
        <f t="shared" si="2"/>
        <v>0</v>
      </c>
    </row>
    <row r="58" spans="1:11">
      <c r="A58" s="3">
        <v>405</v>
      </c>
      <c r="B58" s="4" t="s">
        <v>13</v>
      </c>
      <c r="C58" s="5">
        <v>1.5</v>
      </c>
      <c r="D58" s="11"/>
      <c r="E58" s="24">
        <f t="shared" si="3"/>
        <v>0</v>
      </c>
      <c r="G58" s="3">
        <v>595</v>
      </c>
      <c r="H58" s="6" t="s">
        <v>44</v>
      </c>
      <c r="I58" s="5">
        <v>1.5</v>
      </c>
      <c r="J58" s="11"/>
      <c r="K58" s="24">
        <f t="shared" si="2"/>
        <v>0</v>
      </c>
    </row>
    <row r="59" spans="1:11">
      <c r="A59" s="3">
        <v>410</v>
      </c>
      <c r="B59" s="4" t="s">
        <v>14</v>
      </c>
      <c r="C59" s="5">
        <v>1.5</v>
      </c>
      <c r="D59" s="11"/>
      <c r="E59" s="24">
        <f t="shared" si="3"/>
        <v>0</v>
      </c>
      <c r="G59" s="3">
        <v>600</v>
      </c>
      <c r="H59" s="6" t="s">
        <v>45</v>
      </c>
      <c r="I59" s="5">
        <v>1.5</v>
      </c>
      <c r="J59" s="11"/>
      <c r="K59" s="24">
        <f t="shared" si="2"/>
        <v>0</v>
      </c>
    </row>
    <row r="60" spans="1:11">
      <c r="A60" s="3">
        <v>415</v>
      </c>
      <c r="B60" s="4" t="s">
        <v>15</v>
      </c>
      <c r="C60" s="5">
        <v>1.5</v>
      </c>
      <c r="D60" s="11"/>
      <c r="E60" s="24">
        <f t="shared" si="3"/>
        <v>0</v>
      </c>
      <c r="G60" s="3">
        <v>605</v>
      </c>
      <c r="H60" s="6" t="s">
        <v>46</v>
      </c>
      <c r="I60" s="5">
        <v>1.5</v>
      </c>
      <c r="J60" s="11"/>
      <c r="K60" s="24">
        <f t="shared" si="2"/>
        <v>0</v>
      </c>
    </row>
    <row r="61" spans="1:11">
      <c r="A61" s="3">
        <v>420</v>
      </c>
      <c r="B61" s="4" t="s">
        <v>16</v>
      </c>
      <c r="C61" s="5">
        <v>1.5</v>
      </c>
      <c r="D61" s="11"/>
      <c r="E61" s="24">
        <f t="shared" si="3"/>
        <v>0</v>
      </c>
      <c r="G61" s="3">
        <v>610</v>
      </c>
      <c r="H61" s="6" t="s">
        <v>47</v>
      </c>
      <c r="I61" s="5">
        <v>1.5</v>
      </c>
      <c r="J61" s="11"/>
      <c r="K61" s="24">
        <f t="shared" si="2"/>
        <v>0</v>
      </c>
    </row>
    <row r="62" spans="1:11">
      <c r="A62" s="3">
        <v>425</v>
      </c>
      <c r="B62" s="4" t="s">
        <v>17</v>
      </c>
      <c r="C62" s="5">
        <v>1.5</v>
      </c>
      <c r="D62" s="11"/>
      <c r="E62" s="24">
        <f t="shared" si="3"/>
        <v>0</v>
      </c>
      <c r="G62" s="3">
        <v>615</v>
      </c>
      <c r="H62" s="6" t="s">
        <v>48</v>
      </c>
      <c r="I62" s="5">
        <v>1.5</v>
      </c>
      <c r="J62" s="11"/>
      <c r="K62" s="24">
        <f t="shared" si="2"/>
        <v>0</v>
      </c>
    </row>
    <row r="63" spans="1:11">
      <c r="A63" s="3">
        <v>430</v>
      </c>
      <c r="B63" s="4" t="s">
        <v>18</v>
      </c>
      <c r="C63" s="5">
        <v>1.5</v>
      </c>
      <c r="D63" s="11"/>
      <c r="E63" s="24">
        <f t="shared" si="3"/>
        <v>0</v>
      </c>
      <c r="G63" s="3">
        <v>620</v>
      </c>
      <c r="H63" s="6" t="s">
        <v>49</v>
      </c>
      <c r="I63" s="5">
        <v>1.5</v>
      </c>
      <c r="J63" s="11"/>
      <c r="K63" s="24">
        <f t="shared" si="2"/>
        <v>0</v>
      </c>
    </row>
    <row r="64" spans="1:11">
      <c r="A64" s="3">
        <v>435</v>
      </c>
      <c r="B64" s="4" t="s">
        <v>19</v>
      </c>
      <c r="C64" s="5">
        <v>1.5</v>
      </c>
      <c r="D64" s="11"/>
      <c r="E64" s="24">
        <f t="shared" si="3"/>
        <v>0</v>
      </c>
      <c r="G64" s="3">
        <v>625</v>
      </c>
      <c r="H64" s="6" t="s">
        <v>50</v>
      </c>
      <c r="I64" s="5">
        <v>1.5</v>
      </c>
      <c r="J64" s="11"/>
      <c r="K64" s="24">
        <f t="shared" si="2"/>
        <v>0</v>
      </c>
    </row>
    <row r="65" spans="1:11">
      <c r="A65" s="3">
        <v>440</v>
      </c>
      <c r="B65" s="4" t="s">
        <v>20</v>
      </c>
      <c r="C65" s="5">
        <v>1.5</v>
      </c>
      <c r="D65" s="11"/>
      <c r="E65" s="24">
        <f t="shared" si="3"/>
        <v>0</v>
      </c>
      <c r="G65" s="3">
        <v>630</v>
      </c>
      <c r="H65" s="6" t="s">
        <v>51</v>
      </c>
      <c r="I65" s="5">
        <v>1.5</v>
      </c>
      <c r="J65" s="11"/>
      <c r="K65" s="24">
        <f t="shared" si="2"/>
        <v>0</v>
      </c>
    </row>
    <row r="66" spans="1:11">
      <c r="A66" s="3">
        <v>445</v>
      </c>
      <c r="B66" s="4" t="s">
        <v>21</v>
      </c>
      <c r="C66" s="5">
        <v>1.5</v>
      </c>
      <c r="D66" s="11"/>
      <c r="E66" s="24">
        <f t="shared" si="3"/>
        <v>0</v>
      </c>
      <c r="G66" s="3">
        <v>635</v>
      </c>
      <c r="H66" s="6" t="s">
        <v>52</v>
      </c>
      <c r="I66" s="5">
        <v>1.5</v>
      </c>
      <c r="J66" s="11"/>
      <c r="K66" s="24">
        <f t="shared" si="2"/>
        <v>0</v>
      </c>
    </row>
    <row r="67" spans="1:11">
      <c r="A67" s="3">
        <v>450</v>
      </c>
      <c r="B67" s="4" t="s">
        <v>22</v>
      </c>
      <c r="C67" s="5">
        <v>1.5</v>
      </c>
      <c r="D67" s="11"/>
      <c r="E67" s="24">
        <f t="shared" si="3"/>
        <v>0</v>
      </c>
      <c r="G67" s="3">
        <v>640</v>
      </c>
      <c r="H67" s="6" t="s">
        <v>53</v>
      </c>
      <c r="I67" s="5">
        <v>1.5</v>
      </c>
      <c r="J67" s="11"/>
      <c r="K67" s="24">
        <f t="shared" si="2"/>
        <v>0</v>
      </c>
    </row>
    <row r="68" spans="1:11">
      <c r="A68" s="3">
        <v>455</v>
      </c>
      <c r="B68" s="4" t="s">
        <v>23</v>
      </c>
      <c r="C68" s="5">
        <v>1.5</v>
      </c>
      <c r="D68" s="11"/>
      <c r="E68" s="24">
        <f t="shared" si="3"/>
        <v>0</v>
      </c>
      <c r="G68" s="3">
        <v>645</v>
      </c>
      <c r="H68" s="6" t="s">
        <v>54</v>
      </c>
      <c r="I68" s="5">
        <v>1.5</v>
      </c>
      <c r="J68" s="11"/>
      <c r="K68" s="24">
        <f t="shared" si="2"/>
        <v>0</v>
      </c>
    </row>
    <row r="69" spans="1:11">
      <c r="A69" s="3">
        <v>460</v>
      </c>
      <c r="B69" s="4" t="s">
        <v>24</v>
      </c>
      <c r="C69" s="5">
        <v>1.5</v>
      </c>
      <c r="D69" s="11"/>
      <c r="E69" s="24">
        <f t="shared" si="3"/>
        <v>0</v>
      </c>
      <c r="G69" s="3">
        <v>650</v>
      </c>
      <c r="H69" s="6" t="s">
        <v>55</v>
      </c>
      <c r="I69" s="5">
        <v>1.5</v>
      </c>
      <c r="J69" s="11"/>
      <c r="K69" s="24">
        <f t="shared" si="2"/>
        <v>0</v>
      </c>
    </row>
    <row r="70" spans="1:11">
      <c r="A70" s="3">
        <v>465</v>
      </c>
      <c r="B70" s="4" t="s">
        <v>25</v>
      </c>
      <c r="C70" s="5">
        <v>1.5</v>
      </c>
      <c r="D70" s="11"/>
      <c r="E70" s="24">
        <f t="shared" si="3"/>
        <v>0</v>
      </c>
      <c r="G70" s="3">
        <v>655</v>
      </c>
      <c r="H70" s="6" t="s">
        <v>56</v>
      </c>
      <c r="I70" s="5">
        <v>1.5</v>
      </c>
      <c r="J70" s="11"/>
      <c r="K70" s="24">
        <f t="shared" si="2"/>
        <v>0</v>
      </c>
    </row>
    <row r="71" spans="1:11">
      <c r="A71" s="3">
        <v>470</v>
      </c>
      <c r="B71" s="4" t="s">
        <v>26</v>
      </c>
      <c r="C71" s="5">
        <v>1.5</v>
      </c>
      <c r="D71" s="11"/>
      <c r="E71" s="24">
        <f t="shared" si="3"/>
        <v>0</v>
      </c>
      <c r="G71" s="3">
        <v>660</v>
      </c>
      <c r="H71" s="6" t="s">
        <v>57</v>
      </c>
      <c r="I71" s="5">
        <v>1.5</v>
      </c>
      <c r="J71" s="11"/>
      <c r="K71" s="24">
        <f t="shared" si="2"/>
        <v>0</v>
      </c>
    </row>
    <row r="72" spans="1:11">
      <c r="A72" s="3">
        <v>475</v>
      </c>
      <c r="B72" s="4" t="s">
        <v>69</v>
      </c>
      <c r="C72" s="5">
        <v>1.5</v>
      </c>
      <c r="D72" s="11"/>
      <c r="E72" s="24">
        <f t="shared" si="3"/>
        <v>0</v>
      </c>
      <c r="G72" s="3">
        <v>665</v>
      </c>
      <c r="H72" s="6" t="s">
        <v>80</v>
      </c>
      <c r="I72" s="5">
        <v>1.5</v>
      </c>
      <c r="J72" s="11"/>
      <c r="K72" s="24">
        <f t="shared" si="2"/>
        <v>0</v>
      </c>
    </row>
    <row r="73" spans="1:11">
      <c r="A73" s="3">
        <v>480</v>
      </c>
      <c r="B73" s="4" t="s">
        <v>27</v>
      </c>
      <c r="C73" s="5">
        <v>1.5</v>
      </c>
      <c r="D73" s="11"/>
      <c r="E73" s="24">
        <f t="shared" si="3"/>
        <v>0</v>
      </c>
      <c r="G73" s="3">
        <v>670</v>
      </c>
      <c r="H73" s="6" t="s">
        <v>62</v>
      </c>
      <c r="I73" s="5">
        <v>1.5</v>
      </c>
      <c r="J73" s="11"/>
      <c r="K73" s="24">
        <f t="shared" si="2"/>
        <v>0</v>
      </c>
    </row>
    <row r="74" spans="1:11">
      <c r="A74" s="3">
        <v>485</v>
      </c>
      <c r="B74" s="4" t="s">
        <v>28</v>
      </c>
      <c r="C74" s="5">
        <v>1.5</v>
      </c>
      <c r="D74" s="11"/>
      <c r="E74" s="24">
        <f t="shared" si="3"/>
        <v>0</v>
      </c>
      <c r="G74" s="3">
        <v>675</v>
      </c>
      <c r="H74" s="6" t="s">
        <v>29</v>
      </c>
      <c r="I74" s="5">
        <v>1.5</v>
      </c>
      <c r="J74" s="11"/>
      <c r="K74" s="24">
        <f t="shared" si="2"/>
        <v>0</v>
      </c>
    </row>
    <row r="75" spans="1:11">
      <c r="A75" s="3">
        <v>490</v>
      </c>
      <c r="B75" s="4" t="s">
        <v>29</v>
      </c>
      <c r="C75" s="5">
        <v>1.5</v>
      </c>
      <c r="D75" s="11"/>
      <c r="E75" s="24">
        <f t="shared" si="3"/>
        <v>0</v>
      </c>
      <c r="G75" s="3">
        <v>680</v>
      </c>
      <c r="H75" s="6" t="s">
        <v>58</v>
      </c>
      <c r="I75" s="5">
        <v>1.5</v>
      </c>
      <c r="J75" s="11"/>
      <c r="K75" s="24">
        <f t="shared" si="2"/>
        <v>0</v>
      </c>
    </row>
    <row r="76" spans="1:11">
      <c r="A76" s="3">
        <v>495</v>
      </c>
      <c r="B76" s="4" t="s">
        <v>30</v>
      </c>
      <c r="C76" s="5">
        <v>1.5</v>
      </c>
      <c r="D76" s="11"/>
      <c r="E76" s="24">
        <f t="shared" si="3"/>
        <v>0</v>
      </c>
      <c r="G76" s="3">
        <v>685</v>
      </c>
      <c r="H76" s="6" t="s">
        <v>59</v>
      </c>
      <c r="I76" s="5">
        <v>1.5</v>
      </c>
      <c r="J76" s="11"/>
      <c r="K76" s="24">
        <f t="shared" si="2"/>
        <v>0</v>
      </c>
    </row>
    <row r="77" spans="1:11">
      <c r="C77" s="8" t="s">
        <v>31</v>
      </c>
      <c r="D77" s="6"/>
      <c r="E77" s="25">
        <f>SUM(E57:E76)</f>
        <v>0</v>
      </c>
      <c r="G77" s="3">
        <v>690</v>
      </c>
      <c r="H77" s="6" t="s">
        <v>60</v>
      </c>
      <c r="I77" s="5">
        <v>1.5</v>
      </c>
      <c r="J77" s="11"/>
      <c r="K77" s="24">
        <f t="shared" si="2"/>
        <v>0</v>
      </c>
    </row>
    <row r="78" spans="1:11">
      <c r="G78" s="3">
        <v>695</v>
      </c>
      <c r="H78" s="6" t="s">
        <v>61</v>
      </c>
      <c r="I78" s="5">
        <v>1.5</v>
      </c>
      <c r="J78" s="11"/>
      <c r="K78" s="24">
        <f t="shared" si="2"/>
        <v>0</v>
      </c>
    </row>
    <row r="79" spans="1:11">
      <c r="A79" s="43" t="s">
        <v>32</v>
      </c>
      <c r="B79" s="48"/>
      <c r="C79" s="48"/>
      <c r="D79" s="48"/>
      <c r="E79" s="49"/>
      <c r="G79" s="3">
        <v>700</v>
      </c>
      <c r="H79" s="6" t="s">
        <v>63</v>
      </c>
      <c r="I79" s="5">
        <v>1.5</v>
      </c>
      <c r="J79" s="11"/>
      <c r="K79" s="24">
        <f t="shared" si="2"/>
        <v>0</v>
      </c>
    </row>
    <row r="80" spans="1:11">
      <c r="A80" s="2" t="s">
        <v>89</v>
      </c>
      <c r="B80" s="2" t="s">
        <v>90</v>
      </c>
      <c r="C80" s="2" t="s">
        <v>107</v>
      </c>
      <c r="D80" s="2" t="s">
        <v>108</v>
      </c>
      <c r="E80" s="2" t="s">
        <v>109</v>
      </c>
      <c r="G80" s="3">
        <v>705</v>
      </c>
      <c r="H80" s="22" t="s">
        <v>64</v>
      </c>
      <c r="I80" s="5">
        <v>1.5</v>
      </c>
      <c r="J80" s="11"/>
      <c r="K80" s="24">
        <f t="shared" si="2"/>
        <v>0</v>
      </c>
    </row>
    <row r="81" spans="1:11">
      <c r="A81" s="3">
        <v>505</v>
      </c>
      <c r="B81" s="4" t="s">
        <v>33</v>
      </c>
      <c r="C81" s="5">
        <v>1.5</v>
      </c>
      <c r="D81" s="11"/>
      <c r="E81" s="24">
        <f t="shared" ref="E81:E95" si="4">D81*C81</f>
        <v>0</v>
      </c>
      <c r="G81" s="3">
        <v>710</v>
      </c>
      <c r="H81" s="6" t="s">
        <v>65</v>
      </c>
      <c r="I81" s="5">
        <v>1.5</v>
      </c>
      <c r="J81" s="11"/>
      <c r="K81" s="24">
        <f t="shared" si="2"/>
        <v>0</v>
      </c>
    </row>
    <row r="82" spans="1:11">
      <c r="A82" s="3">
        <v>510</v>
      </c>
      <c r="B82" s="4" t="s">
        <v>14</v>
      </c>
      <c r="C82" s="5">
        <v>1.5</v>
      </c>
      <c r="D82" s="11"/>
      <c r="E82" s="24">
        <f t="shared" si="4"/>
        <v>0</v>
      </c>
      <c r="G82" s="3">
        <v>715</v>
      </c>
      <c r="H82" s="6" t="s">
        <v>66</v>
      </c>
      <c r="I82" s="5">
        <v>1.5</v>
      </c>
      <c r="J82" s="11"/>
      <c r="K82" s="24">
        <f t="shared" si="2"/>
        <v>0</v>
      </c>
    </row>
    <row r="83" spans="1:11">
      <c r="A83" s="3">
        <v>515</v>
      </c>
      <c r="B83" s="4" t="s">
        <v>34</v>
      </c>
      <c r="C83" s="5">
        <v>1.5</v>
      </c>
      <c r="D83" s="11"/>
      <c r="E83" s="24">
        <f t="shared" si="4"/>
        <v>0</v>
      </c>
      <c r="G83" s="3">
        <v>720</v>
      </c>
      <c r="H83" s="6" t="s">
        <v>67</v>
      </c>
      <c r="I83" s="5">
        <v>1.5</v>
      </c>
      <c r="J83" s="11"/>
      <c r="K83" s="24">
        <f t="shared" si="2"/>
        <v>0</v>
      </c>
    </row>
    <row r="84" spans="1:11">
      <c r="A84" s="3">
        <v>520</v>
      </c>
      <c r="B84" s="4" t="s">
        <v>27</v>
      </c>
      <c r="C84" s="5">
        <v>1.5</v>
      </c>
      <c r="D84" s="11"/>
      <c r="E84" s="24">
        <f t="shared" si="4"/>
        <v>0</v>
      </c>
      <c r="G84" s="3">
        <v>725</v>
      </c>
      <c r="H84" s="6" t="s">
        <v>68</v>
      </c>
      <c r="I84" s="5">
        <v>1.5</v>
      </c>
      <c r="J84" s="11"/>
      <c r="K84" s="24">
        <f t="shared" si="2"/>
        <v>0</v>
      </c>
    </row>
    <row r="85" spans="1:11">
      <c r="A85" s="3">
        <v>525</v>
      </c>
      <c r="B85" s="4" t="s">
        <v>35</v>
      </c>
      <c r="C85" s="5">
        <v>1.5</v>
      </c>
      <c r="D85" s="11"/>
      <c r="E85" s="24">
        <f t="shared" si="4"/>
        <v>0</v>
      </c>
      <c r="G85" s="3">
        <v>730</v>
      </c>
      <c r="H85" s="6" t="s">
        <v>69</v>
      </c>
      <c r="I85" s="5">
        <v>1.5</v>
      </c>
      <c r="J85" s="11"/>
      <c r="K85" s="24">
        <f t="shared" si="2"/>
        <v>0</v>
      </c>
    </row>
    <row r="86" spans="1:11">
      <c r="A86" s="3">
        <v>530</v>
      </c>
      <c r="B86" s="4" t="s">
        <v>36</v>
      </c>
      <c r="C86" s="5">
        <v>1.5</v>
      </c>
      <c r="D86" s="11"/>
      <c r="E86" s="24">
        <f t="shared" si="4"/>
        <v>0</v>
      </c>
      <c r="G86" s="3">
        <v>735</v>
      </c>
      <c r="H86" s="6" t="s">
        <v>70</v>
      </c>
      <c r="I86" s="5">
        <v>1.5</v>
      </c>
      <c r="J86" s="11"/>
      <c r="K86" s="24">
        <f t="shared" si="2"/>
        <v>0</v>
      </c>
    </row>
    <row r="87" spans="1:11">
      <c r="A87" s="3">
        <v>535</v>
      </c>
      <c r="B87" s="4" t="s">
        <v>17</v>
      </c>
      <c r="C87" s="5">
        <v>1.5</v>
      </c>
      <c r="D87" s="11"/>
      <c r="E87" s="24">
        <f t="shared" si="4"/>
        <v>0</v>
      </c>
      <c r="G87" s="3">
        <v>740</v>
      </c>
      <c r="H87" s="6" t="s">
        <v>25</v>
      </c>
      <c r="I87" s="5">
        <v>1.5</v>
      </c>
      <c r="J87" s="11"/>
      <c r="K87" s="24">
        <f t="shared" si="2"/>
        <v>0</v>
      </c>
    </row>
    <row r="88" spans="1:11">
      <c r="A88" s="3">
        <v>540</v>
      </c>
      <c r="B88" s="4" t="s">
        <v>37</v>
      </c>
      <c r="C88" s="5">
        <v>1.5</v>
      </c>
      <c r="D88" s="11"/>
      <c r="E88" s="24">
        <f t="shared" si="4"/>
        <v>0</v>
      </c>
      <c r="G88" s="3">
        <v>745</v>
      </c>
      <c r="H88" s="6" t="s">
        <v>71</v>
      </c>
      <c r="I88" s="5">
        <v>1.5</v>
      </c>
      <c r="J88" s="11"/>
      <c r="K88" s="24">
        <f t="shared" si="2"/>
        <v>0</v>
      </c>
    </row>
    <row r="89" spans="1:11">
      <c r="A89" s="3">
        <v>545</v>
      </c>
      <c r="B89" s="4" t="s">
        <v>38</v>
      </c>
      <c r="C89" s="5">
        <v>1.5</v>
      </c>
      <c r="D89" s="11"/>
      <c r="E89" s="24">
        <f t="shared" si="4"/>
        <v>0</v>
      </c>
      <c r="G89" s="3">
        <v>750</v>
      </c>
      <c r="H89" s="33" t="s">
        <v>72</v>
      </c>
      <c r="I89" s="34">
        <v>1.5</v>
      </c>
      <c r="J89" s="35"/>
      <c r="K89" s="36">
        <f t="shared" si="2"/>
        <v>0</v>
      </c>
    </row>
    <row r="90" spans="1:11">
      <c r="A90" s="3">
        <v>550</v>
      </c>
      <c r="B90" s="4" t="s">
        <v>39</v>
      </c>
      <c r="C90" s="5">
        <v>1.5</v>
      </c>
      <c r="D90" s="11"/>
      <c r="E90" s="24">
        <f t="shared" si="4"/>
        <v>0</v>
      </c>
      <c r="G90" s="3">
        <v>755</v>
      </c>
      <c r="H90" s="6" t="s">
        <v>73</v>
      </c>
      <c r="I90" s="5">
        <v>1.5</v>
      </c>
      <c r="J90" s="11"/>
      <c r="K90" s="24">
        <f t="shared" si="2"/>
        <v>0</v>
      </c>
    </row>
    <row r="91" spans="1:11">
      <c r="A91" s="3">
        <v>555</v>
      </c>
      <c r="B91" s="4" t="s">
        <v>40</v>
      </c>
      <c r="C91" s="5">
        <v>1.5</v>
      </c>
      <c r="D91" s="11"/>
      <c r="E91" s="24">
        <f t="shared" si="4"/>
        <v>0</v>
      </c>
      <c r="G91" s="3">
        <v>760</v>
      </c>
      <c r="H91" s="6" t="s">
        <v>74</v>
      </c>
      <c r="I91" s="5">
        <v>1.5</v>
      </c>
      <c r="J91" s="11"/>
      <c r="K91" s="24">
        <f t="shared" si="2"/>
        <v>0</v>
      </c>
    </row>
    <row r="92" spans="1:11">
      <c r="A92" s="3">
        <v>560</v>
      </c>
      <c r="B92" s="4" t="s">
        <v>41</v>
      </c>
      <c r="C92" s="5">
        <v>1.5</v>
      </c>
      <c r="D92" s="11"/>
      <c r="E92" s="24">
        <f t="shared" si="4"/>
        <v>0</v>
      </c>
      <c r="G92" s="3">
        <v>765</v>
      </c>
      <c r="H92" s="6" t="s">
        <v>81</v>
      </c>
      <c r="I92" s="5">
        <v>1.5</v>
      </c>
      <c r="J92" s="11"/>
      <c r="K92" s="24">
        <f t="shared" si="2"/>
        <v>0</v>
      </c>
    </row>
    <row r="93" spans="1:11">
      <c r="A93" s="3">
        <v>565</v>
      </c>
      <c r="B93" s="4" t="s">
        <v>28</v>
      </c>
      <c r="C93" s="5">
        <v>1.5</v>
      </c>
      <c r="D93" s="11"/>
      <c r="E93" s="24">
        <f t="shared" si="4"/>
        <v>0</v>
      </c>
      <c r="G93" s="3">
        <v>770</v>
      </c>
      <c r="H93" s="6" t="s">
        <v>75</v>
      </c>
      <c r="I93" s="5">
        <v>1.5</v>
      </c>
      <c r="J93" s="11"/>
      <c r="K93" s="24">
        <f t="shared" si="2"/>
        <v>0</v>
      </c>
    </row>
    <row r="94" spans="1:11">
      <c r="A94" s="3">
        <v>570</v>
      </c>
      <c r="B94" s="4" t="s">
        <v>13</v>
      </c>
      <c r="C94" s="5">
        <v>1.5</v>
      </c>
      <c r="D94" s="11"/>
      <c r="E94" s="24">
        <f t="shared" si="4"/>
        <v>0</v>
      </c>
      <c r="G94" s="3">
        <v>775</v>
      </c>
      <c r="H94" s="6" t="s">
        <v>26</v>
      </c>
      <c r="I94" s="5">
        <v>1.5</v>
      </c>
      <c r="J94" s="11"/>
      <c r="K94" s="24">
        <f t="shared" si="2"/>
        <v>0</v>
      </c>
    </row>
    <row r="95" spans="1:11">
      <c r="A95" s="3">
        <v>575</v>
      </c>
      <c r="B95" s="4" t="s">
        <v>12</v>
      </c>
      <c r="C95" s="5">
        <v>1.5</v>
      </c>
      <c r="D95" s="11"/>
      <c r="E95" s="24">
        <f t="shared" si="4"/>
        <v>0</v>
      </c>
      <c r="G95" s="3">
        <v>780</v>
      </c>
      <c r="H95" s="6" t="s">
        <v>76</v>
      </c>
      <c r="I95" s="5">
        <v>1.5</v>
      </c>
      <c r="J95" s="11"/>
      <c r="K95" s="24">
        <f t="shared" si="2"/>
        <v>0</v>
      </c>
    </row>
    <row r="96" spans="1:11">
      <c r="I96" s="8" t="s">
        <v>77</v>
      </c>
      <c r="J96" s="6"/>
      <c r="K96" s="25">
        <f>SUM(K55:K95)+E81+E82+E83+E84+E85+E86+E87+E88+E89+E90+E91+E92+E93+E94+E95</f>
        <v>0</v>
      </c>
    </row>
  </sheetData>
  <mergeCells count="19">
    <mergeCell ref="A55:E55"/>
    <mergeCell ref="A79:E79"/>
    <mergeCell ref="C25:D25"/>
    <mergeCell ref="A27:E27"/>
    <mergeCell ref="C33:D33"/>
    <mergeCell ref="A41:F41"/>
    <mergeCell ref="A42:F42"/>
    <mergeCell ref="A43:F43"/>
    <mergeCell ref="A40:F40"/>
    <mergeCell ref="A44:F44"/>
    <mergeCell ref="A46:F46"/>
    <mergeCell ref="A47:F47"/>
    <mergeCell ref="I38:J38"/>
    <mergeCell ref="A1:K1"/>
    <mergeCell ref="A2:K2"/>
    <mergeCell ref="A3:K3"/>
    <mergeCell ref="A7:E7"/>
    <mergeCell ref="G7:K7"/>
    <mergeCell ref="A45:F45"/>
  </mergeCells>
  <phoneticPr fontId="9" type="noConversion"/>
  <pageMargins left="0.7" right="0.7" top="0.75" bottom="0.75" header="0.3" footer="0.3"/>
  <pageSetup scale="61" orientation="portrait"/>
  <headerFooter>
    <oddFooter>&amp;L&amp;8v.2009.06.04&amp;R&amp;10&amp;P / &amp;N</oddFooter>
  </headerFooter>
  <rowBreaks count="1" manualBreakCount="1">
    <brk id="52" max="16383" man="1"/>
  </rowBreaks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3" x14ac:dyDescent="0"/>
  <sheetData/>
  <phoneticPr fontId="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Gintautas A. Taoras</dc:creator>
  <cp:lastModifiedBy>Albert Kerelis</cp:lastModifiedBy>
  <cp:lastPrinted>2016-08-25T14:58:30Z</cp:lastPrinted>
  <dcterms:created xsi:type="dcterms:W3CDTF">2007-11-12T23:41:51Z</dcterms:created>
  <dcterms:modified xsi:type="dcterms:W3CDTF">2016-12-12T22:38:00Z</dcterms:modified>
</cp:coreProperties>
</file>